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snikolao/Desktop/PDAC mouse model/"/>
    </mc:Choice>
  </mc:AlternateContent>
  <bookViews>
    <workbookView xWindow="28800" yWindow="360" windowWidth="28800" windowHeight="149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54" i="1" l="1"/>
  <c r="O53" i="1"/>
  <c r="O52" i="1"/>
  <c r="O51" i="1"/>
  <c r="O50" i="1"/>
  <c r="O69" i="1"/>
  <c r="O27" i="1"/>
  <c r="O26" i="1"/>
  <c r="O24" i="1"/>
  <c r="O25" i="1"/>
  <c r="O36" i="1"/>
  <c r="O49" i="1"/>
  <c r="O16" i="1"/>
  <c r="O15" i="1"/>
  <c r="O14" i="1"/>
  <c r="O13" i="1"/>
  <c r="O12" i="1"/>
  <c r="O43" i="1"/>
  <c r="O44" i="1"/>
  <c r="O42" i="1"/>
  <c r="O46" i="1"/>
  <c r="O23" i="1"/>
  <c r="O17" i="1"/>
  <c r="O18" i="1"/>
  <c r="O19" i="1"/>
  <c r="O20" i="1"/>
  <c r="O21" i="1"/>
  <c r="O22" i="1"/>
  <c r="O10" i="1"/>
  <c r="O9" i="1"/>
  <c r="O8" i="1"/>
  <c r="O7" i="1"/>
  <c r="O48" i="1"/>
  <c r="O47" i="1"/>
  <c r="O59" i="1"/>
  <c r="O60" i="1"/>
  <c r="O61" i="1"/>
  <c r="O62" i="1"/>
  <c r="O63" i="1"/>
  <c r="O64" i="1"/>
  <c r="O65" i="1"/>
  <c r="O66" i="1"/>
  <c r="O67" i="1"/>
  <c r="O68" i="1"/>
  <c r="O58" i="1"/>
  <c r="O35" i="1"/>
  <c r="O37" i="1"/>
  <c r="O38" i="1"/>
  <c r="O39" i="1"/>
  <c r="O40" i="1"/>
  <c r="O41" i="1"/>
  <c r="O45" i="1"/>
  <c r="O34" i="1"/>
  <c r="O11" i="1"/>
</calcChain>
</file>

<file path=xl/sharedStrings.xml><?xml version="1.0" encoding="utf-8"?>
<sst xmlns="http://schemas.openxmlformats.org/spreadsheetml/2006/main" count="548" uniqueCount="91">
  <si>
    <t>BSNA1.2a</t>
  </si>
  <si>
    <t>Mouse I.D.</t>
  </si>
  <si>
    <t>Mouse Weight</t>
  </si>
  <si>
    <t>PDAC weight (g)</t>
  </si>
  <si>
    <t>WT-Het-Het</t>
  </si>
  <si>
    <t>BSNA7.2d</t>
  </si>
  <si>
    <t>BSNA7.2g</t>
  </si>
  <si>
    <t>Invasion to proximal intestines</t>
  </si>
  <si>
    <t>Mets in liver</t>
  </si>
  <si>
    <t>Mets in lungs</t>
  </si>
  <si>
    <t>Mets in diaphragm</t>
  </si>
  <si>
    <t>Y</t>
  </si>
  <si>
    <t>Mets in intestine</t>
  </si>
  <si>
    <t>N</t>
  </si>
  <si>
    <t>Maybe</t>
  </si>
  <si>
    <t>Mets in mesentery</t>
  </si>
  <si>
    <t>y</t>
  </si>
  <si>
    <t>maybe</t>
  </si>
  <si>
    <t>BSNA5.2c</t>
  </si>
  <si>
    <t>BSNA35.1a</t>
  </si>
  <si>
    <t>BSNA39.1c</t>
  </si>
  <si>
    <t>BAJF107.2b</t>
  </si>
  <si>
    <t>BAJF91.1a</t>
  </si>
  <si>
    <t>Hom-Het-Het</t>
  </si>
  <si>
    <t>BSNA9.1d</t>
  </si>
  <si>
    <t>Gallblader Invasion</t>
  </si>
  <si>
    <t>Intraperitoneal cavity</t>
  </si>
  <si>
    <t>Y (2x)</t>
  </si>
  <si>
    <t>BSNA12.1a</t>
  </si>
  <si>
    <t>Y (5x)</t>
  </si>
  <si>
    <t>BSNA13.1b</t>
  </si>
  <si>
    <t>BSNA15.1a</t>
  </si>
  <si>
    <t>Ascitis</t>
  </si>
  <si>
    <t>BSNA11.1f</t>
  </si>
  <si>
    <t>BSNA11.1g</t>
  </si>
  <si>
    <t>No</t>
  </si>
  <si>
    <t>BSNA9.4a</t>
  </si>
  <si>
    <t>BSNA9.4d</t>
  </si>
  <si>
    <t>BSNA19.1b</t>
  </si>
  <si>
    <t>Y (1X)</t>
  </si>
  <si>
    <t>BSNA10.4d</t>
  </si>
  <si>
    <t>Y (1-2)</t>
  </si>
  <si>
    <t>Y (1x)</t>
  </si>
  <si>
    <t>BSNA24.1d</t>
  </si>
  <si>
    <t>BSNA11.3a</t>
  </si>
  <si>
    <t>BSNA31.2c</t>
  </si>
  <si>
    <t>Body mass/PDAC</t>
  </si>
  <si>
    <t>BSNA32.5b</t>
  </si>
  <si>
    <t>BSNA43.2d</t>
  </si>
  <si>
    <t>BSNA3.1c</t>
  </si>
  <si>
    <t>Het-Het-Het</t>
  </si>
  <si>
    <t>BSNA1.2d</t>
  </si>
  <si>
    <t>BSNA5.1b</t>
  </si>
  <si>
    <t>BSNA5.1c</t>
  </si>
  <si>
    <t>n</t>
  </si>
  <si>
    <t>BSNA32.1a</t>
  </si>
  <si>
    <t>BSNA32.2d</t>
  </si>
  <si>
    <t>BSNA31.3a</t>
  </si>
  <si>
    <t>BSNA31.3b</t>
  </si>
  <si>
    <t>BSNA2.2b</t>
  </si>
  <si>
    <t>BSNA10.1k</t>
  </si>
  <si>
    <t>BSNA2.3h</t>
  </si>
  <si>
    <t>BSNA39.1f</t>
  </si>
  <si>
    <t>BSNA14.1g</t>
  </si>
  <si>
    <t>BSNA8.2c</t>
  </si>
  <si>
    <t>Y micromets</t>
  </si>
  <si>
    <t>Y (micromets)</t>
  </si>
  <si>
    <t>BSNA8.1f</t>
  </si>
  <si>
    <t>BSNA41.2d</t>
  </si>
  <si>
    <t>BSNA31.2a</t>
  </si>
  <si>
    <t>BSNA34.2i</t>
  </si>
  <si>
    <t>BAJF108.1f</t>
  </si>
  <si>
    <t>y (2x)</t>
  </si>
  <si>
    <t>Y (4x)</t>
  </si>
  <si>
    <t>BSNA35.1c</t>
  </si>
  <si>
    <t>a bit</t>
  </si>
  <si>
    <t>BSNA35.1g</t>
  </si>
  <si>
    <t>BSNA34.2c</t>
  </si>
  <si>
    <t>BSNA36.1d</t>
  </si>
  <si>
    <t>BSNA41.1a</t>
  </si>
  <si>
    <t>y (one small spot)</t>
  </si>
  <si>
    <t>BSNA43.3c</t>
  </si>
  <si>
    <t>BSNa52.2b</t>
  </si>
  <si>
    <t>BSNA58.1d</t>
  </si>
  <si>
    <t xml:space="preserve">N </t>
  </si>
  <si>
    <t>NN</t>
  </si>
  <si>
    <t>BSNA60.1d</t>
  </si>
  <si>
    <t>y a bit</t>
  </si>
  <si>
    <t>BSNA56.1g</t>
  </si>
  <si>
    <t>BSNA64.1h</t>
  </si>
  <si>
    <t>BSNA37.2b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</si>
</sst>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6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2" fillId="2" borderId="0" xfId="0" applyFont="1" applyFill="1"/>
    <xf numFmtId="0" fontId="0" fillId="2" borderId="0" xfId="0" applyFill="1"/>
    <xf numFmtId="0" fontId="0" fillId="0" borderId="0" xfId="0" applyAlignment="1">
      <alignment horizontal="center"/>
    </xf>
    <xf numFmtId="0" fontId="1" fillId="0" borderId="0" xfId="0" applyFont="1"/>
    <xf numFmtId="0" fontId="4" fillId="4" borderId="0" xfId="0" applyFont="1" applyFill="1"/>
    <xf numFmtId="0" fontId="3" fillId="2" borderId="0" xfId="0" applyFont="1" applyFill="1"/>
    <xf numFmtId="0" fontId="1" fillId="2" borderId="0" xfId="0" applyFont="1" applyFill="1"/>
    <xf numFmtId="0" fontId="1" fillId="3" borderId="0" xfId="0" applyFont="1" applyFill="1"/>
    <xf numFmtId="0" fontId="0" fillId="0" borderId="0" xfId="0" applyAlignment="1">
      <alignment horizontal="right"/>
    </xf>
    <xf numFmtId="0" fontId="7" fillId="0" borderId="0" xfId="0" applyFont="1"/>
    <xf numFmtId="0" fontId="7" fillId="2" borderId="0" xfId="0" applyFont="1" applyFill="1" applyAlignment="1">
      <alignment horizontal="left"/>
    </xf>
  </cellXfs>
  <cellStyles count="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69"/>
  <sheetViews>
    <sheetView tabSelected="1" workbookViewId="0">
      <selection activeCell="I9" sqref="I9"/>
    </sheetView>
  </sheetViews>
  <sheetFormatPr baseColWidth="10" defaultRowHeight="16" x14ac:dyDescent="0.2"/>
  <cols>
    <col min="1" max="1" width="15.83203125" bestFit="1" customWidth="1"/>
    <col min="4" max="4" width="17.83203125" customWidth="1"/>
    <col min="5" max="5" width="14.1640625" bestFit="1" customWidth="1"/>
    <col min="6" max="6" width="26" bestFit="1" customWidth="1"/>
    <col min="7" max="7" width="16.1640625" customWidth="1"/>
    <col min="8" max="8" width="12" bestFit="1" customWidth="1"/>
    <col min="9" max="9" width="16.5" bestFit="1" customWidth="1"/>
    <col min="10" max="10" width="14.83203125" bestFit="1" customWidth="1"/>
    <col min="11" max="11" width="16.33203125" bestFit="1" customWidth="1"/>
    <col min="12" max="12" width="16.6640625" bestFit="1" customWidth="1"/>
    <col min="13" max="13" width="18.5" bestFit="1" customWidth="1"/>
    <col min="15" max="15" width="15" bestFit="1" customWidth="1"/>
  </cols>
  <sheetData>
    <row r="4" spans="1:15" ht="21" x14ac:dyDescent="0.25">
      <c r="A4" s="5" t="s">
        <v>4</v>
      </c>
    </row>
    <row r="5" spans="1:15" x14ac:dyDescent="0.2">
      <c r="B5" s="4" t="s">
        <v>1</v>
      </c>
      <c r="D5" s="3" t="s">
        <v>2</v>
      </c>
      <c r="E5" s="3" t="s">
        <v>3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12</v>
      </c>
      <c r="K5" s="3" t="s">
        <v>15</v>
      </c>
      <c r="L5" s="3" t="s">
        <v>25</v>
      </c>
      <c r="M5" s="3" t="s">
        <v>26</v>
      </c>
      <c r="N5" s="3" t="s">
        <v>32</v>
      </c>
      <c r="O5" s="3" t="s">
        <v>46</v>
      </c>
    </row>
    <row r="7" spans="1:15" x14ac:dyDescent="0.2">
      <c r="B7" s="6" t="s">
        <v>0</v>
      </c>
      <c r="D7">
        <v>25.02</v>
      </c>
      <c r="E7">
        <v>1.18</v>
      </c>
      <c r="F7" s="3" t="s">
        <v>11</v>
      </c>
      <c r="G7" s="3" t="s">
        <v>11</v>
      </c>
      <c r="H7" s="3" t="s">
        <v>13</v>
      </c>
      <c r="I7" s="3" t="s">
        <v>13</v>
      </c>
      <c r="J7" s="3" t="s">
        <v>54</v>
      </c>
      <c r="K7" s="3" t="s">
        <v>13</v>
      </c>
      <c r="N7" s="3" t="s">
        <v>54</v>
      </c>
      <c r="O7">
        <f>E7/D7</f>
        <v>4.7162270183852918E-2</v>
      </c>
    </row>
    <row r="8" spans="1:15" x14ac:dyDescent="0.2">
      <c r="B8" s="7" t="s">
        <v>5</v>
      </c>
      <c r="D8">
        <v>28.1</v>
      </c>
      <c r="E8">
        <v>1.8</v>
      </c>
      <c r="F8" s="3" t="s">
        <v>11</v>
      </c>
      <c r="G8" s="3" t="s">
        <v>11</v>
      </c>
      <c r="H8" s="3" t="s">
        <v>13</v>
      </c>
      <c r="I8" s="3" t="s">
        <v>13</v>
      </c>
      <c r="J8" s="3" t="s">
        <v>13</v>
      </c>
      <c r="K8" s="3" t="s">
        <v>13</v>
      </c>
      <c r="N8" s="3" t="s">
        <v>54</v>
      </c>
      <c r="O8">
        <f>E8/D8</f>
        <v>6.4056939501779361E-2</v>
      </c>
    </row>
    <row r="9" spans="1:15" x14ac:dyDescent="0.2">
      <c r="B9" s="7" t="s">
        <v>6</v>
      </c>
      <c r="D9">
        <v>31.6</v>
      </c>
      <c r="E9">
        <v>3.5</v>
      </c>
      <c r="F9" s="3" t="s">
        <v>16</v>
      </c>
      <c r="G9" s="3" t="s">
        <v>66</v>
      </c>
      <c r="H9" s="3" t="s">
        <v>17</v>
      </c>
      <c r="I9" s="3" t="s">
        <v>16</v>
      </c>
      <c r="J9" s="3" t="s">
        <v>16</v>
      </c>
      <c r="K9" s="3" t="s">
        <v>16</v>
      </c>
      <c r="N9" s="3" t="s">
        <v>16</v>
      </c>
      <c r="O9">
        <f>E9/D9</f>
        <v>0.11075949367088607</v>
      </c>
    </row>
    <row r="10" spans="1:15" x14ac:dyDescent="0.2">
      <c r="B10" s="7" t="s">
        <v>18</v>
      </c>
      <c r="D10">
        <v>28.2</v>
      </c>
      <c r="E10">
        <v>1.6</v>
      </c>
      <c r="F10" s="3" t="s">
        <v>16</v>
      </c>
      <c r="G10" s="3" t="s">
        <v>66</v>
      </c>
      <c r="H10" s="3" t="s">
        <v>13</v>
      </c>
      <c r="I10" s="3" t="s">
        <v>13</v>
      </c>
      <c r="J10" s="3" t="s">
        <v>13</v>
      </c>
      <c r="K10" s="3" t="s">
        <v>13</v>
      </c>
      <c r="N10" s="3" t="s">
        <v>54</v>
      </c>
      <c r="O10">
        <f>E10/D10</f>
        <v>5.6737588652482275E-2</v>
      </c>
    </row>
    <row r="11" spans="1:15" x14ac:dyDescent="0.2">
      <c r="B11" s="6" t="s">
        <v>19</v>
      </c>
      <c r="D11">
        <v>27</v>
      </c>
      <c r="E11">
        <v>1.44</v>
      </c>
      <c r="F11" s="3" t="s">
        <v>11</v>
      </c>
      <c r="G11" s="3" t="s">
        <v>11</v>
      </c>
      <c r="H11" s="3" t="s">
        <v>17</v>
      </c>
      <c r="I11" s="3" t="s">
        <v>13</v>
      </c>
      <c r="J11" s="3" t="s">
        <v>13</v>
      </c>
      <c r="K11" s="3" t="s">
        <v>13</v>
      </c>
      <c r="N11" s="3" t="s">
        <v>54</v>
      </c>
      <c r="O11">
        <f t="shared" ref="O11" si="0">E11/D11</f>
        <v>5.333333333333333E-2</v>
      </c>
    </row>
    <row r="12" spans="1:15" x14ac:dyDescent="0.2">
      <c r="B12" s="6" t="s">
        <v>20</v>
      </c>
      <c r="D12">
        <v>27.5</v>
      </c>
      <c r="E12">
        <v>2.2000000000000002</v>
      </c>
      <c r="F12" s="3" t="s">
        <v>11</v>
      </c>
      <c r="G12" s="3" t="s">
        <v>13</v>
      </c>
      <c r="H12" s="3" t="s">
        <v>13</v>
      </c>
      <c r="I12" s="3" t="s">
        <v>13</v>
      </c>
      <c r="J12" s="3" t="s">
        <v>13</v>
      </c>
      <c r="K12" s="3" t="s">
        <v>13</v>
      </c>
      <c r="N12" s="3" t="s">
        <v>54</v>
      </c>
      <c r="O12">
        <f>E12/D12</f>
        <v>0.08</v>
      </c>
    </row>
    <row r="13" spans="1:15" x14ac:dyDescent="0.2">
      <c r="B13" s="7" t="s">
        <v>22</v>
      </c>
      <c r="D13">
        <v>24.58</v>
      </c>
      <c r="E13">
        <v>1.08</v>
      </c>
      <c r="F13" s="3" t="s">
        <v>16</v>
      </c>
      <c r="G13" s="3" t="s">
        <v>13</v>
      </c>
      <c r="H13" s="3" t="s">
        <v>13</v>
      </c>
      <c r="I13" s="3" t="s">
        <v>13</v>
      </c>
      <c r="J13" s="3" t="s">
        <v>13</v>
      </c>
      <c r="K13" s="3" t="s">
        <v>13</v>
      </c>
      <c r="N13" s="3" t="s">
        <v>54</v>
      </c>
      <c r="O13">
        <f>E13/D13</f>
        <v>4.3938161106590733E-2</v>
      </c>
    </row>
    <row r="14" spans="1:15" x14ac:dyDescent="0.2">
      <c r="B14" s="7" t="s">
        <v>21</v>
      </c>
      <c r="D14">
        <v>24.78</v>
      </c>
      <c r="E14">
        <v>2.6</v>
      </c>
      <c r="F14" s="3" t="s">
        <v>11</v>
      </c>
      <c r="G14" s="3" t="s">
        <v>11</v>
      </c>
      <c r="H14" s="3" t="s">
        <v>13</v>
      </c>
      <c r="I14" s="3" t="s">
        <v>13</v>
      </c>
      <c r="J14" s="3" t="s">
        <v>13</v>
      </c>
      <c r="K14" s="3" t="s">
        <v>13</v>
      </c>
      <c r="N14" s="3" t="s">
        <v>54</v>
      </c>
      <c r="O14">
        <f>E14/D14</f>
        <v>0.10492332526230831</v>
      </c>
    </row>
    <row r="15" spans="1:15" x14ac:dyDescent="0.2">
      <c r="B15" s="11" t="s">
        <v>62</v>
      </c>
      <c r="C15" s="10"/>
      <c r="D15" s="10">
        <v>22.45</v>
      </c>
      <c r="E15">
        <v>1.46</v>
      </c>
      <c r="F15" s="3" t="s">
        <v>16</v>
      </c>
      <c r="G15" s="3" t="s">
        <v>13</v>
      </c>
      <c r="H15" s="3" t="s">
        <v>13</v>
      </c>
      <c r="I15" s="3" t="s">
        <v>13</v>
      </c>
      <c r="J15" s="3" t="s">
        <v>13</v>
      </c>
      <c r="K15" s="3" t="s">
        <v>13</v>
      </c>
      <c r="N15" s="3" t="s">
        <v>54</v>
      </c>
      <c r="O15">
        <f>E15/D15</f>
        <v>6.5033407572383073E-2</v>
      </c>
    </row>
    <row r="16" spans="1:15" x14ac:dyDescent="0.2">
      <c r="B16" s="2" t="s">
        <v>63</v>
      </c>
      <c r="D16">
        <v>22.3</v>
      </c>
      <c r="E16">
        <v>1.5</v>
      </c>
      <c r="F16" s="3" t="s">
        <v>11</v>
      </c>
      <c r="G16" s="3" t="s">
        <v>16</v>
      </c>
      <c r="H16" s="3" t="s">
        <v>14</v>
      </c>
      <c r="I16" s="3" t="s">
        <v>16</v>
      </c>
      <c r="J16" s="3" t="s">
        <v>14</v>
      </c>
      <c r="N16" t="s">
        <v>16</v>
      </c>
      <c r="O16">
        <f>E16/D16</f>
        <v>6.726457399103139E-2</v>
      </c>
    </row>
    <row r="17" spans="1:15" x14ac:dyDescent="0.2">
      <c r="B17" s="11" t="s">
        <v>48</v>
      </c>
      <c r="D17">
        <v>25.8</v>
      </c>
      <c r="E17">
        <v>1.9</v>
      </c>
      <c r="F17" s="3" t="s">
        <v>11</v>
      </c>
      <c r="G17" s="3" t="s">
        <v>11</v>
      </c>
      <c r="H17" s="3" t="s">
        <v>17</v>
      </c>
      <c r="I17" s="3" t="s">
        <v>54</v>
      </c>
      <c r="N17" t="s">
        <v>11</v>
      </c>
      <c r="O17">
        <f t="shared" ref="O17:O25" si="1">E17/D17</f>
        <v>7.364341085271317E-2</v>
      </c>
    </row>
    <row r="18" spans="1:15" x14ac:dyDescent="0.2">
      <c r="B18" s="11" t="s">
        <v>47</v>
      </c>
      <c r="D18">
        <v>27.3</v>
      </c>
      <c r="E18">
        <v>1.76</v>
      </c>
      <c r="F18" s="3" t="s">
        <v>16</v>
      </c>
      <c r="G18" s="3" t="s">
        <v>13</v>
      </c>
      <c r="H18" s="3" t="s">
        <v>13</v>
      </c>
      <c r="I18" s="3" t="s">
        <v>13</v>
      </c>
      <c r="J18" s="3" t="s">
        <v>13</v>
      </c>
      <c r="K18" s="3" t="s">
        <v>13</v>
      </c>
      <c r="N18" s="3" t="s">
        <v>54</v>
      </c>
      <c r="O18">
        <f t="shared" si="1"/>
        <v>6.4468864468864462E-2</v>
      </c>
    </row>
    <row r="19" spans="1:15" x14ac:dyDescent="0.2">
      <c r="B19" s="11" t="s">
        <v>68</v>
      </c>
      <c r="D19">
        <v>23.72</v>
      </c>
      <c r="E19">
        <v>2.7</v>
      </c>
      <c r="F19" s="3" t="s">
        <v>16</v>
      </c>
      <c r="G19" s="3" t="s">
        <v>16</v>
      </c>
      <c r="H19" s="3" t="s">
        <v>54</v>
      </c>
      <c r="I19" s="3" t="s">
        <v>54</v>
      </c>
      <c r="J19" s="3" t="s">
        <v>54</v>
      </c>
      <c r="K19" s="3" t="s">
        <v>54</v>
      </c>
      <c r="L19" s="3" t="s">
        <v>54</v>
      </c>
      <c r="N19" s="3" t="s">
        <v>16</v>
      </c>
      <c r="O19">
        <f t="shared" si="1"/>
        <v>0.11382799325463745</v>
      </c>
    </row>
    <row r="20" spans="1:15" x14ac:dyDescent="0.2">
      <c r="B20" s="11" t="s">
        <v>69</v>
      </c>
      <c r="D20">
        <v>30.9</v>
      </c>
      <c r="E20">
        <v>2.8</v>
      </c>
      <c r="F20" s="3" t="s">
        <v>16</v>
      </c>
      <c r="G20" s="3" t="s">
        <v>16</v>
      </c>
      <c r="H20" s="3" t="s">
        <v>54</v>
      </c>
      <c r="I20" s="3" t="s">
        <v>54</v>
      </c>
      <c r="J20" s="3" t="s">
        <v>54</v>
      </c>
      <c r="K20" s="3" t="s">
        <v>54</v>
      </c>
      <c r="L20" s="3" t="s">
        <v>54</v>
      </c>
      <c r="M20" s="3" t="s">
        <v>54</v>
      </c>
      <c r="N20" s="3" t="s">
        <v>16</v>
      </c>
      <c r="O20">
        <f t="shared" si="1"/>
        <v>9.0614886731391578E-2</v>
      </c>
    </row>
    <row r="21" spans="1:15" x14ac:dyDescent="0.2">
      <c r="B21" s="11" t="s">
        <v>71</v>
      </c>
      <c r="D21">
        <v>31.8</v>
      </c>
      <c r="E21">
        <v>1.7</v>
      </c>
      <c r="F21" s="3" t="s">
        <v>16</v>
      </c>
      <c r="G21" s="3" t="s">
        <v>72</v>
      </c>
      <c r="H21" s="3" t="s">
        <v>54</v>
      </c>
      <c r="I21" s="3" t="s">
        <v>73</v>
      </c>
      <c r="J21" s="3" t="s">
        <v>54</v>
      </c>
      <c r="K21" s="3" t="s">
        <v>54</v>
      </c>
      <c r="L21" s="3" t="s">
        <v>54</v>
      </c>
      <c r="M21" s="3" t="s">
        <v>17</v>
      </c>
      <c r="N21" s="3" t="s">
        <v>16</v>
      </c>
      <c r="O21">
        <f t="shared" si="1"/>
        <v>5.3459119496855341E-2</v>
      </c>
    </row>
    <row r="22" spans="1:15" x14ac:dyDescent="0.2">
      <c r="B22" s="11" t="s">
        <v>74</v>
      </c>
      <c r="D22">
        <v>30.7</v>
      </c>
      <c r="E22">
        <v>1.96</v>
      </c>
      <c r="F22" s="3" t="s">
        <v>16</v>
      </c>
      <c r="G22" s="3" t="s">
        <v>13</v>
      </c>
      <c r="H22" s="3" t="s">
        <v>13</v>
      </c>
      <c r="I22" s="3" t="s">
        <v>17</v>
      </c>
      <c r="J22" s="3" t="s">
        <v>54</v>
      </c>
      <c r="K22" s="3" t="s">
        <v>54</v>
      </c>
      <c r="L22" s="3" t="s">
        <v>54</v>
      </c>
      <c r="M22" s="3" t="s">
        <v>54</v>
      </c>
      <c r="N22" s="3" t="s">
        <v>75</v>
      </c>
      <c r="O22">
        <f t="shared" si="1"/>
        <v>6.384364820846905E-2</v>
      </c>
    </row>
    <row r="23" spans="1:15" x14ac:dyDescent="0.2">
      <c r="B23" s="11" t="s">
        <v>76</v>
      </c>
      <c r="D23">
        <v>17.899999999999999</v>
      </c>
      <c r="E23">
        <v>0.94</v>
      </c>
      <c r="F23" s="3" t="s">
        <v>16</v>
      </c>
      <c r="G23" s="3" t="s">
        <v>13</v>
      </c>
      <c r="H23" s="3" t="s">
        <v>13</v>
      </c>
      <c r="I23" s="3" t="s">
        <v>13</v>
      </c>
      <c r="J23" s="3" t="s">
        <v>13</v>
      </c>
      <c r="K23" s="3" t="s">
        <v>13</v>
      </c>
      <c r="L23" s="3" t="s">
        <v>13</v>
      </c>
      <c r="M23" s="3" t="s">
        <v>17</v>
      </c>
      <c r="N23" s="3" t="s">
        <v>13</v>
      </c>
      <c r="O23">
        <f t="shared" si="1"/>
        <v>5.2513966480446927E-2</v>
      </c>
    </row>
    <row r="24" spans="1:15" x14ac:dyDescent="0.2">
      <c r="B24" s="11" t="s">
        <v>77</v>
      </c>
      <c r="D24">
        <v>26.7</v>
      </c>
      <c r="E24">
        <v>0.9</v>
      </c>
      <c r="F24" s="3" t="s">
        <v>16</v>
      </c>
      <c r="G24" s="3" t="s">
        <v>54</v>
      </c>
      <c r="H24" s="3" t="s">
        <v>54</v>
      </c>
      <c r="I24" s="3" t="s">
        <v>54</v>
      </c>
      <c r="J24" s="3" t="s">
        <v>54</v>
      </c>
      <c r="K24" s="3" t="s">
        <v>54</v>
      </c>
      <c r="L24" s="3" t="s">
        <v>54</v>
      </c>
      <c r="M24" s="3" t="s">
        <v>54</v>
      </c>
      <c r="N24" s="3" t="s">
        <v>75</v>
      </c>
      <c r="O24">
        <f>E24/D24</f>
        <v>3.3707865168539325E-2</v>
      </c>
    </row>
    <row r="25" spans="1:15" x14ac:dyDescent="0.2">
      <c r="B25" s="11" t="s">
        <v>78</v>
      </c>
      <c r="D25">
        <v>20.9</v>
      </c>
      <c r="E25">
        <v>0.83</v>
      </c>
      <c r="F25" s="3" t="s">
        <v>16</v>
      </c>
      <c r="G25" s="3" t="s">
        <v>16</v>
      </c>
      <c r="H25" s="3" t="s">
        <v>54</v>
      </c>
      <c r="I25" s="3" t="s">
        <v>54</v>
      </c>
      <c r="J25" s="3" t="s">
        <v>17</v>
      </c>
      <c r="K25" s="3" t="s">
        <v>54</v>
      </c>
      <c r="L25" s="3" t="s">
        <v>54</v>
      </c>
      <c r="M25" s="3" t="s">
        <v>54</v>
      </c>
      <c r="N25" s="3" t="s">
        <v>11</v>
      </c>
      <c r="O25">
        <f t="shared" si="1"/>
        <v>3.9712918660287082E-2</v>
      </c>
    </row>
    <row r="26" spans="1:15" x14ac:dyDescent="0.2">
      <c r="B26" s="11" t="s">
        <v>79</v>
      </c>
      <c r="D26">
        <v>28.03</v>
      </c>
      <c r="E26">
        <v>1.23</v>
      </c>
      <c r="F26" s="3" t="s">
        <v>16</v>
      </c>
      <c r="G26" s="3" t="s">
        <v>80</v>
      </c>
      <c r="H26" s="3" t="s">
        <v>16</v>
      </c>
      <c r="I26" s="3" t="s">
        <v>16</v>
      </c>
      <c r="J26" s="3" t="s">
        <v>54</v>
      </c>
      <c r="K26" s="3" t="s">
        <v>54</v>
      </c>
      <c r="L26" s="3" t="s">
        <v>54</v>
      </c>
      <c r="M26" s="3" t="s">
        <v>54</v>
      </c>
      <c r="N26" s="3" t="s">
        <v>16</v>
      </c>
      <c r="O26">
        <f>E26/D26</f>
        <v>4.3881555476275418E-2</v>
      </c>
    </row>
    <row r="27" spans="1:15" x14ac:dyDescent="0.2">
      <c r="B27" s="11" t="s">
        <v>81</v>
      </c>
      <c r="D27">
        <v>31.6</v>
      </c>
      <c r="E27">
        <v>1.26</v>
      </c>
      <c r="F27" s="3" t="s">
        <v>16</v>
      </c>
      <c r="G27" s="3" t="s">
        <v>80</v>
      </c>
      <c r="H27" s="3" t="s">
        <v>54</v>
      </c>
      <c r="I27" s="3" t="s">
        <v>54</v>
      </c>
      <c r="J27" s="3" t="s">
        <v>54</v>
      </c>
      <c r="K27" s="3" t="s">
        <v>54</v>
      </c>
      <c r="L27" s="3" t="s">
        <v>54</v>
      </c>
      <c r="M27" s="3" t="s">
        <v>54</v>
      </c>
      <c r="N27" s="3" t="s">
        <v>16</v>
      </c>
      <c r="O27">
        <f>E27/D27</f>
        <v>3.9873417721518985E-2</v>
      </c>
    </row>
    <row r="31" spans="1:15" ht="21" x14ac:dyDescent="0.25">
      <c r="A31" s="5" t="s">
        <v>23</v>
      </c>
    </row>
    <row r="32" spans="1:15" x14ac:dyDescent="0.2">
      <c r="B32" s="4" t="s">
        <v>1</v>
      </c>
      <c r="D32" s="3" t="s">
        <v>2</v>
      </c>
      <c r="E32" s="3" t="s">
        <v>3</v>
      </c>
      <c r="F32" s="3" t="s">
        <v>7</v>
      </c>
      <c r="G32" s="3" t="s">
        <v>8</v>
      </c>
      <c r="H32" s="3" t="s">
        <v>9</v>
      </c>
      <c r="I32" s="3" t="s">
        <v>10</v>
      </c>
      <c r="J32" s="3" t="s">
        <v>12</v>
      </c>
      <c r="K32" s="3" t="s">
        <v>15</v>
      </c>
      <c r="L32" s="3" t="s">
        <v>25</v>
      </c>
      <c r="M32" s="3" t="s">
        <v>26</v>
      </c>
      <c r="N32" s="3" t="s">
        <v>32</v>
      </c>
    </row>
    <row r="34" spans="2:15" x14ac:dyDescent="0.2">
      <c r="B34" s="2" t="s">
        <v>24</v>
      </c>
      <c r="D34" s="3">
        <v>25.9</v>
      </c>
      <c r="E34" s="3">
        <v>2</v>
      </c>
      <c r="F34" s="3" t="s">
        <v>11</v>
      </c>
      <c r="G34" s="3" t="s">
        <v>13</v>
      </c>
      <c r="H34" s="3" t="s">
        <v>13</v>
      </c>
      <c r="I34" s="3" t="s">
        <v>13</v>
      </c>
      <c r="J34" s="3" t="s">
        <v>13</v>
      </c>
      <c r="K34" s="3" t="s">
        <v>13</v>
      </c>
      <c r="L34" s="3" t="s">
        <v>11</v>
      </c>
      <c r="M34" s="3" t="s">
        <v>27</v>
      </c>
      <c r="N34" s="3" t="s">
        <v>54</v>
      </c>
      <c r="O34">
        <f>E34/D34</f>
        <v>7.7220077220077218E-2</v>
      </c>
    </row>
    <row r="35" spans="2:15" x14ac:dyDescent="0.2">
      <c r="B35" s="2" t="s">
        <v>28</v>
      </c>
      <c r="D35" s="3">
        <v>25</v>
      </c>
      <c r="E35" s="3">
        <v>1.98</v>
      </c>
      <c r="F35" s="3" t="s">
        <v>13</v>
      </c>
      <c r="G35" s="3" t="s">
        <v>13</v>
      </c>
      <c r="H35" s="3" t="s">
        <v>13</v>
      </c>
      <c r="I35" s="3" t="s">
        <v>13</v>
      </c>
      <c r="J35" s="3" t="s">
        <v>29</v>
      </c>
      <c r="K35" s="3" t="s">
        <v>13</v>
      </c>
      <c r="L35" s="3" t="s">
        <v>13</v>
      </c>
      <c r="M35" s="3" t="s">
        <v>13</v>
      </c>
      <c r="N35" s="3" t="s">
        <v>54</v>
      </c>
      <c r="O35">
        <f t="shared" ref="O35:O48" si="2">E35/D35</f>
        <v>7.9199999999999993E-2</v>
      </c>
    </row>
    <row r="36" spans="2:15" x14ac:dyDescent="0.2">
      <c r="B36" s="2" t="s">
        <v>30</v>
      </c>
      <c r="D36" s="3">
        <v>29.1</v>
      </c>
      <c r="E36" s="3">
        <v>2.4</v>
      </c>
      <c r="F36" s="3" t="s">
        <v>11</v>
      </c>
      <c r="G36" s="3" t="s">
        <v>65</v>
      </c>
      <c r="H36" s="3" t="s">
        <v>13</v>
      </c>
      <c r="I36" s="3" t="s">
        <v>13</v>
      </c>
      <c r="J36" s="3" t="s">
        <v>13</v>
      </c>
      <c r="K36" s="3" t="s">
        <v>54</v>
      </c>
      <c r="L36" s="3" t="s">
        <v>13</v>
      </c>
      <c r="M36" s="3" t="s">
        <v>13</v>
      </c>
      <c r="N36" s="3" t="s">
        <v>54</v>
      </c>
      <c r="O36">
        <f>E36/D36</f>
        <v>8.247422680412371E-2</v>
      </c>
    </row>
    <row r="37" spans="2:15" x14ac:dyDescent="0.2">
      <c r="B37" s="1" t="s">
        <v>31</v>
      </c>
      <c r="D37" s="3">
        <v>29.98</v>
      </c>
      <c r="E37" s="3">
        <v>1.89</v>
      </c>
      <c r="F37" s="3" t="s">
        <v>11</v>
      </c>
      <c r="G37" s="3" t="s">
        <v>13</v>
      </c>
      <c r="H37" s="3" t="s">
        <v>13</v>
      </c>
      <c r="I37" s="3" t="s">
        <v>13</v>
      </c>
      <c r="J37" s="3" t="s">
        <v>13</v>
      </c>
      <c r="K37" s="3" t="s">
        <v>13</v>
      </c>
      <c r="L37" s="3" t="s">
        <v>13</v>
      </c>
      <c r="M37" s="3" t="s">
        <v>13</v>
      </c>
      <c r="N37" s="3" t="s">
        <v>54</v>
      </c>
      <c r="O37">
        <f t="shared" si="2"/>
        <v>6.3042028018679114E-2</v>
      </c>
    </row>
    <row r="38" spans="2:15" x14ac:dyDescent="0.2">
      <c r="B38" s="2" t="s">
        <v>33</v>
      </c>
      <c r="D38" s="3">
        <v>30.5</v>
      </c>
      <c r="E38" s="3">
        <v>1.67</v>
      </c>
      <c r="F38" s="3" t="s">
        <v>11</v>
      </c>
      <c r="G38" s="3" t="s">
        <v>13</v>
      </c>
      <c r="H38" s="3">
        <v>0</v>
      </c>
      <c r="I38" s="3">
        <v>0</v>
      </c>
      <c r="J38" s="3" t="s">
        <v>13</v>
      </c>
      <c r="K38" s="3" t="s">
        <v>13</v>
      </c>
      <c r="L38" s="3" t="s">
        <v>13</v>
      </c>
      <c r="M38" s="3" t="s">
        <v>13</v>
      </c>
      <c r="N38" s="3" t="s">
        <v>54</v>
      </c>
      <c r="O38">
        <f t="shared" si="2"/>
        <v>5.4754098360655735E-2</v>
      </c>
    </row>
    <row r="39" spans="2:15" x14ac:dyDescent="0.2">
      <c r="B39" s="2" t="s">
        <v>34</v>
      </c>
      <c r="D39" s="3">
        <v>26.12</v>
      </c>
      <c r="E39" s="3">
        <v>3</v>
      </c>
      <c r="F39" s="3" t="s">
        <v>35</v>
      </c>
      <c r="G39" s="3" t="s">
        <v>35</v>
      </c>
      <c r="H39" s="3" t="s">
        <v>35</v>
      </c>
      <c r="I39" s="3" t="s">
        <v>35</v>
      </c>
      <c r="J39" s="3" t="s">
        <v>35</v>
      </c>
      <c r="K39" s="3" t="s">
        <v>35</v>
      </c>
      <c r="L39" s="3" t="s">
        <v>35</v>
      </c>
      <c r="M39" s="3" t="s">
        <v>35</v>
      </c>
      <c r="N39" s="3" t="s">
        <v>54</v>
      </c>
      <c r="O39">
        <f t="shared" si="2"/>
        <v>0.11485451761102602</v>
      </c>
    </row>
    <row r="40" spans="2:15" x14ac:dyDescent="0.2">
      <c r="B40" s="1" t="s">
        <v>36</v>
      </c>
      <c r="D40" s="3">
        <v>22.88</v>
      </c>
      <c r="E40" s="3">
        <v>2.2999999999999998</v>
      </c>
      <c r="F40" s="3" t="s">
        <v>11</v>
      </c>
      <c r="G40" s="3" t="s">
        <v>13</v>
      </c>
      <c r="H40" s="3" t="s">
        <v>11</v>
      </c>
      <c r="I40" s="3">
        <v>0</v>
      </c>
      <c r="J40" s="3" t="s">
        <v>13</v>
      </c>
      <c r="K40" s="3" t="s">
        <v>13</v>
      </c>
      <c r="L40" s="3" t="s">
        <v>13</v>
      </c>
      <c r="M40" s="3" t="s">
        <v>13</v>
      </c>
      <c r="N40" s="3" t="s">
        <v>54</v>
      </c>
      <c r="O40">
        <f t="shared" si="2"/>
        <v>0.10052447552447552</v>
      </c>
    </row>
    <row r="41" spans="2:15" x14ac:dyDescent="0.2">
      <c r="B41" s="1" t="s">
        <v>37</v>
      </c>
      <c r="D41" s="3">
        <v>32.18</v>
      </c>
      <c r="E41" s="3">
        <v>2.08</v>
      </c>
      <c r="F41" s="3" t="s">
        <v>11</v>
      </c>
      <c r="G41" s="3" t="s">
        <v>13</v>
      </c>
      <c r="H41" s="3" t="s">
        <v>13</v>
      </c>
      <c r="I41" s="3" t="s">
        <v>13</v>
      </c>
      <c r="J41" s="3" t="s">
        <v>13</v>
      </c>
      <c r="K41" s="3" t="s">
        <v>13</v>
      </c>
      <c r="L41" s="3" t="s">
        <v>13</v>
      </c>
      <c r="M41" s="3" t="s">
        <v>13</v>
      </c>
      <c r="N41" s="3" t="s">
        <v>54</v>
      </c>
      <c r="O41">
        <f t="shared" si="2"/>
        <v>6.463642013673089E-2</v>
      </c>
    </row>
    <row r="42" spans="2:15" x14ac:dyDescent="0.2">
      <c r="B42" s="2" t="s">
        <v>38</v>
      </c>
      <c r="D42" s="3">
        <v>31.6</v>
      </c>
      <c r="E42" s="3">
        <v>1.54</v>
      </c>
      <c r="F42" s="3" t="s">
        <v>11</v>
      </c>
      <c r="G42" s="3" t="s">
        <v>39</v>
      </c>
      <c r="H42" s="3" t="s">
        <v>13</v>
      </c>
      <c r="I42" s="3" t="s">
        <v>13</v>
      </c>
      <c r="J42" s="3" t="s">
        <v>13</v>
      </c>
      <c r="K42" s="3" t="s">
        <v>13</v>
      </c>
      <c r="L42" s="3" t="s">
        <v>13</v>
      </c>
      <c r="M42" s="3" t="s">
        <v>13</v>
      </c>
      <c r="N42" s="3" t="s">
        <v>54</v>
      </c>
      <c r="O42">
        <f>E42/D42</f>
        <v>4.8734177215189869E-2</v>
      </c>
    </row>
    <row r="43" spans="2:15" x14ac:dyDescent="0.2">
      <c r="B43" s="1" t="s">
        <v>40</v>
      </c>
      <c r="D43" s="3">
        <v>16.190000000000001</v>
      </c>
      <c r="E43" s="3">
        <v>1.69</v>
      </c>
      <c r="F43" s="3" t="s">
        <v>11</v>
      </c>
      <c r="G43" s="3" t="s">
        <v>41</v>
      </c>
      <c r="H43" s="3" t="s">
        <v>13</v>
      </c>
      <c r="I43" s="3" t="s">
        <v>42</v>
      </c>
      <c r="J43" s="3" t="s">
        <v>13</v>
      </c>
      <c r="K43" s="3" t="s">
        <v>13</v>
      </c>
      <c r="L43" s="3" t="s">
        <v>13</v>
      </c>
      <c r="M43" s="3" t="s">
        <v>13</v>
      </c>
      <c r="N43" s="3" t="s">
        <v>16</v>
      </c>
      <c r="O43">
        <f>E43/D43</f>
        <v>0.10438542310067941</v>
      </c>
    </row>
    <row r="44" spans="2:15" x14ac:dyDescent="0.2">
      <c r="B44" s="2" t="s">
        <v>43</v>
      </c>
      <c r="D44" s="3">
        <v>33.270000000000003</v>
      </c>
      <c r="E44" s="3">
        <v>1.43</v>
      </c>
      <c r="F44" s="3" t="s">
        <v>11</v>
      </c>
      <c r="G44" s="3" t="s">
        <v>13</v>
      </c>
      <c r="H44" s="3" t="s">
        <v>13</v>
      </c>
      <c r="I44" s="3" t="s">
        <v>13</v>
      </c>
      <c r="J44" s="3" t="s">
        <v>13</v>
      </c>
      <c r="K44" s="3" t="s">
        <v>13</v>
      </c>
      <c r="L44" s="3" t="s">
        <v>13</v>
      </c>
      <c r="M44" s="3" t="s">
        <v>13</v>
      </c>
      <c r="N44" s="3" t="s">
        <v>54</v>
      </c>
      <c r="O44">
        <f>E44/D44</f>
        <v>4.2981665163811238E-2</v>
      </c>
    </row>
    <row r="45" spans="2:15" x14ac:dyDescent="0.2">
      <c r="B45" s="1" t="s">
        <v>44</v>
      </c>
      <c r="D45" s="3">
        <v>26.24</v>
      </c>
      <c r="E45" s="3">
        <v>1.59</v>
      </c>
      <c r="F45" s="3" t="s">
        <v>11</v>
      </c>
      <c r="G45" s="3" t="s">
        <v>11</v>
      </c>
      <c r="H45" s="3" t="s">
        <v>11</v>
      </c>
      <c r="I45" s="3" t="s">
        <v>13</v>
      </c>
      <c r="J45" s="3" t="s">
        <v>13</v>
      </c>
      <c r="K45" s="3" t="s">
        <v>13</v>
      </c>
      <c r="L45" s="3" t="s">
        <v>13</v>
      </c>
      <c r="M45" s="3" t="s">
        <v>13</v>
      </c>
      <c r="N45" s="3" t="s">
        <v>16</v>
      </c>
      <c r="O45">
        <f t="shared" si="2"/>
        <v>6.0594512195121956E-2</v>
      </c>
    </row>
    <row r="46" spans="2:15" x14ac:dyDescent="0.2">
      <c r="B46" s="2" t="s">
        <v>45</v>
      </c>
      <c r="D46" s="3">
        <v>22.09</v>
      </c>
      <c r="E46" s="3">
        <v>0.92</v>
      </c>
      <c r="F46" s="3" t="s">
        <v>11</v>
      </c>
      <c r="G46" s="3" t="s">
        <v>13</v>
      </c>
      <c r="H46" s="3" t="s">
        <v>13</v>
      </c>
      <c r="I46" s="3" t="s">
        <v>13</v>
      </c>
      <c r="J46" s="3" t="s">
        <v>13</v>
      </c>
      <c r="K46" s="3" t="s">
        <v>13</v>
      </c>
      <c r="L46" s="3" t="s">
        <v>13</v>
      </c>
      <c r="M46" s="3" t="s">
        <v>13</v>
      </c>
      <c r="N46" s="3" t="s">
        <v>54</v>
      </c>
      <c r="O46">
        <f>E46/D46</f>
        <v>4.1647804436396561E-2</v>
      </c>
    </row>
    <row r="47" spans="2:15" x14ac:dyDescent="0.2">
      <c r="B47" s="2" t="s">
        <v>64</v>
      </c>
      <c r="D47" s="3">
        <v>24.59</v>
      </c>
      <c r="E47" s="3">
        <v>0.8</v>
      </c>
      <c r="F47" s="3" t="s">
        <v>35</v>
      </c>
      <c r="G47" s="3" t="s">
        <v>13</v>
      </c>
      <c r="H47" s="3" t="s">
        <v>13</v>
      </c>
      <c r="I47" s="3" t="s">
        <v>13</v>
      </c>
      <c r="J47" s="3" t="s">
        <v>13</v>
      </c>
      <c r="K47" s="3" t="s">
        <v>13</v>
      </c>
      <c r="L47" s="3" t="s">
        <v>13</v>
      </c>
      <c r="M47" s="3" t="s">
        <v>13</v>
      </c>
      <c r="N47" s="3" t="s">
        <v>54</v>
      </c>
      <c r="O47">
        <f t="shared" si="2"/>
        <v>3.2533550223668162E-2</v>
      </c>
    </row>
    <row r="48" spans="2:15" x14ac:dyDescent="0.2">
      <c r="B48" s="2" t="s">
        <v>67</v>
      </c>
      <c r="D48" s="3">
        <v>22.4</v>
      </c>
      <c r="E48" s="3">
        <v>0.72</v>
      </c>
      <c r="F48" s="3" t="s">
        <v>11</v>
      </c>
      <c r="G48" s="3" t="s">
        <v>13</v>
      </c>
      <c r="H48" s="3" t="s">
        <v>13</v>
      </c>
      <c r="I48" s="3" t="s">
        <v>13</v>
      </c>
      <c r="J48" s="3" t="s">
        <v>13</v>
      </c>
      <c r="K48" s="3" t="s">
        <v>13</v>
      </c>
      <c r="L48" s="3" t="s">
        <v>13</v>
      </c>
      <c r="M48" s="3" t="s">
        <v>13</v>
      </c>
      <c r="N48" s="3" t="s">
        <v>54</v>
      </c>
      <c r="O48">
        <f t="shared" si="2"/>
        <v>3.2142857142857147E-2</v>
      </c>
    </row>
    <row r="49" spans="1:15" x14ac:dyDescent="0.2">
      <c r="B49" s="2" t="s">
        <v>70</v>
      </c>
      <c r="D49" s="3">
        <v>32.4</v>
      </c>
      <c r="E49" s="3">
        <v>1.24</v>
      </c>
      <c r="F49" s="3" t="s">
        <v>35</v>
      </c>
      <c r="G49" s="3" t="s">
        <v>13</v>
      </c>
      <c r="H49" s="3" t="s">
        <v>13</v>
      </c>
      <c r="I49" s="3" t="s">
        <v>13</v>
      </c>
      <c r="J49" s="3" t="s">
        <v>13</v>
      </c>
      <c r="K49" s="3" t="s">
        <v>13</v>
      </c>
      <c r="L49" s="3" t="s">
        <v>13</v>
      </c>
      <c r="M49" s="3" t="s">
        <v>42</v>
      </c>
      <c r="N49" s="3" t="s">
        <v>11</v>
      </c>
      <c r="O49">
        <f>E49/D49</f>
        <v>3.8271604938271607E-2</v>
      </c>
    </row>
    <row r="50" spans="1:15" x14ac:dyDescent="0.2">
      <c r="B50" s="2" t="s">
        <v>83</v>
      </c>
      <c r="D50" s="3">
        <v>24.68</v>
      </c>
      <c r="E50" s="3">
        <v>1</v>
      </c>
      <c r="F50" s="3" t="s">
        <v>11</v>
      </c>
      <c r="G50" s="3" t="s">
        <v>13</v>
      </c>
      <c r="H50" s="3" t="s">
        <v>13</v>
      </c>
      <c r="I50" s="3" t="s">
        <v>84</v>
      </c>
      <c r="J50" s="3" t="s">
        <v>13</v>
      </c>
      <c r="K50" s="3" t="s">
        <v>13</v>
      </c>
      <c r="L50" s="3" t="s">
        <v>85</v>
      </c>
      <c r="M50" s="3" t="s">
        <v>13</v>
      </c>
      <c r="N50" s="3" t="s">
        <v>13</v>
      </c>
      <c r="O50">
        <f>E50/D50</f>
        <v>4.0518638573743923E-2</v>
      </c>
    </row>
    <row r="51" spans="1:15" x14ac:dyDescent="0.2">
      <c r="B51" s="2" t="s">
        <v>86</v>
      </c>
      <c r="D51" s="3">
        <v>26.11</v>
      </c>
      <c r="E51" s="3">
        <v>2.2000000000000002</v>
      </c>
      <c r="F51" s="3" t="s">
        <v>11</v>
      </c>
      <c r="G51" s="3" t="s">
        <v>13</v>
      </c>
      <c r="H51" s="3" t="s">
        <v>13</v>
      </c>
      <c r="I51" s="3" t="s">
        <v>13</v>
      </c>
      <c r="J51" s="3" t="s">
        <v>13</v>
      </c>
      <c r="K51" s="3" t="s">
        <v>13</v>
      </c>
      <c r="L51" s="3" t="s">
        <v>13</v>
      </c>
      <c r="M51" s="3" t="s">
        <v>13</v>
      </c>
      <c r="N51" s="3" t="s">
        <v>87</v>
      </c>
      <c r="O51">
        <f>E51/D51</f>
        <v>8.4258904634239767E-2</v>
      </c>
    </row>
    <row r="52" spans="1:15" x14ac:dyDescent="0.2">
      <c r="B52" s="2" t="s">
        <v>88</v>
      </c>
      <c r="D52" s="3">
        <v>24</v>
      </c>
      <c r="E52" s="3">
        <v>1.36</v>
      </c>
      <c r="F52" s="3" t="s">
        <v>11</v>
      </c>
      <c r="G52" s="3" t="s">
        <v>11</v>
      </c>
      <c r="H52" s="3" t="s">
        <v>13</v>
      </c>
      <c r="I52" s="3" t="s">
        <v>42</v>
      </c>
      <c r="J52" s="3" t="s">
        <v>13</v>
      </c>
      <c r="K52" s="3" t="s">
        <v>13</v>
      </c>
      <c r="L52" s="3" t="s">
        <v>13</v>
      </c>
      <c r="N52" s="3" t="s">
        <v>11</v>
      </c>
      <c r="O52">
        <f>E52/D52</f>
        <v>5.6666666666666671E-2</v>
      </c>
    </row>
    <row r="53" spans="1:15" x14ac:dyDescent="0.2">
      <c r="B53" s="2" t="s">
        <v>89</v>
      </c>
      <c r="D53" s="3">
        <v>20.5</v>
      </c>
      <c r="E53" s="3">
        <v>1.46</v>
      </c>
      <c r="F53" s="3" t="s">
        <v>11</v>
      </c>
      <c r="G53" s="3" t="s">
        <v>13</v>
      </c>
      <c r="H53" s="3" t="s">
        <v>13</v>
      </c>
      <c r="I53" s="3" t="s">
        <v>13</v>
      </c>
      <c r="J53" s="3" t="s">
        <v>13</v>
      </c>
      <c r="K53" s="3" t="s">
        <v>13</v>
      </c>
      <c r="L53" s="3" t="s">
        <v>13</v>
      </c>
      <c r="M53" s="3" t="s">
        <v>13</v>
      </c>
      <c r="N53" s="3" t="s">
        <v>13</v>
      </c>
      <c r="O53">
        <f>E53/D53</f>
        <v>7.1219512195121945E-2</v>
      </c>
    </row>
    <row r="54" spans="1:15" x14ac:dyDescent="0.2">
      <c r="B54" s="2" t="s">
        <v>90</v>
      </c>
      <c r="D54" s="3">
        <v>30</v>
      </c>
      <c r="E54" s="3">
        <v>1.05</v>
      </c>
      <c r="F54" s="3" t="s">
        <v>16</v>
      </c>
      <c r="G54" s="3" t="s">
        <v>54</v>
      </c>
      <c r="H54" s="3" t="s">
        <v>54</v>
      </c>
      <c r="I54" s="3" t="s">
        <v>54</v>
      </c>
      <c r="J54" s="3" t="s">
        <v>54</v>
      </c>
      <c r="K54" s="3" t="s">
        <v>54</v>
      </c>
      <c r="L54" s="3" t="s">
        <v>54</v>
      </c>
      <c r="M54" s="3" t="s">
        <v>54</v>
      </c>
      <c r="N54" s="3" t="s">
        <v>54</v>
      </c>
      <c r="O54">
        <f>E54/D54</f>
        <v>3.5000000000000003E-2</v>
      </c>
    </row>
    <row r="56" spans="1:15" ht="21" x14ac:dyDescent="0.25">
      <c r="A56" s="5" t="s">
        <v>50</v>
      </c>
    </row>
    <row r="57" spans="1:15" x14ac:dyDescent="0.2">
      <c r="B57" s="4" t="s">
        <v>1</v>
      </c>
      <c r="D57" s="3" t="s">
        <v>2</v>
      </c>
      <c r="E57" s="3" t="s">
        <v>3</v>
      </c>
      <c r="F57" s="3" t="s">
        <v>7</v>
      </c>
      <c r="G57" s="3" t="s">
        <v>8</v>
      </c>
      <c r="H57" s="3" t="s">
        <v>9</v>
      </c>
      <c r="I57" s="3" t="s">
        <v>10</v>
      </c>
      <c r="J57" s="3" t="s">
        <v>12</v>
      </c>
      <c r="K57" s="3" t="s">
        <v>15</v>
      </c>
      <c r="L57" s="3" t="s">
        <v>25</v>
      </c>
      <c r="M57" s="3" t="s">
        <v>26</v>
      </c>
      <c r="N57" s="3" t="s">
        <v>32</v>
      </c>
    </row>
    <row r="58" spans="1:15" x14ac:dyDescent="0.2">
      <c r="B58" s="4" t="s">
        <v>49</v>
      </c>
      <c r="D58">
        <v>28.9</v>
      </c>
      <c r="E58">
        <v>1.93</v>
      </c>
      <c r="F58" t="s">
        <v>16</v>
      </c>
      <c r="G58" t="s">
        <v>17</v>
      </c>
      <c r="H58" t="s">
        <v>13</v>
      </c>
      <c r="I58" t="s">
        <v>13</v>
      </c>
      <c r="J58" t="s">
        <v>13</v>
      </c>
      <c r="K58" t="s">
        <v>13</v>
      </c>
      <c r="L58" t="s">
        <v>13</v>
      </c>
      <c r="M58" t="s">
        <v>13</v>
      </c>
      <c r="N58" t="s">
        <v>13</v>
      </c>
      <c r="O58">
        <f>E58/D58</f>
        <v>6.6782006920415221E-2</v>
      </c>
    </row>
    <row r="59" spans="1:15" x14ac:dyDescent="0.2">
      <c r="B59" s="6" t="s">
        <v>51</v>
      </c>
      <c r="D59" s="9">
        <v>28.1</v>
      </c>
      <c r="E59">
        <v>2.82</v>
      </c>
      <c r="F59" t="s">
        <v>16</v>
      </c>
      <c r="G59" t="s">
        <v>13</v>
      </c>
      <c r="H59" t="s">
        <v>13</v>
      </c>
      <c r="I59" t="s">
        <v>13</v>
      </c>
      <c r="J59" t="s">
        <v>13</v>
      </c>
      <c r="K59" t="s">
        <v>13</v>
      </c>
      <c r="L59" t="s">
        <v>13</v>
      </c>
      <c r="M59" t="s">
        <v>13</v>
      </c>
      <c r="N59" t="s">
        <v>13</v>
      </c>
      <c r="O59">
        <f t="shared" ref="O59:O69" si="3">E59/D59</f>
        <v>0.10035587188612098</v>
      </c>
    </row>
    <row r="60" spans="1:15" x14ac:dyDescent="0.2">
      <c r="B60" s="7" t="s">
        <v>52</v>
      </c>
      <c r="D60">
        <v>29.1</v>
      </c>
      <c r="E60">
        <v>1.45</v>
      </c>
      <c r="F60" t="s">
        <v>16</v>
      </c>
      <c r="G60" t="s">
        <v>16</v>
      </c>
      <c r="H60" t="s">
        <v>13</v>
      </c>
      <c r="I60" t="s">
        <v>13</v>
      </c>
      <c r="J60" t="s">
        <v>13</v>
      </c>
      <c r="K60" t="s">
        <v>13</v>
      </c>
      <c r="L60" t="s">
        <v>13</v>
      </c>
      <c r="M60" t="s">
        <v>13</v>
      </c>
      <c r="N60" t="s">
        <v>13</v>
      </c>
      <c r="O60">
        <f t="shared" si="3"/>
        <v>4.9828178694158072E-2</v>
      </c>
    </row>
    <row r="61" spans="1:15" x14ac:dyDescent="0.2">
      <c r="B61" s="7" t="s">
        <v>53</v>
      </c>
      <c r="D61">
        <v>27.9</v>
      </c>
      <c r="E61">
        <v>1.42</v>
      </c>
      <c r="F61" t="s">
        <v>16</v>
      </c>
      <c r="G61" t="s">
        <v>54</v>
      </c>
      <c r="H61" t="s">
        <v>13</v>
      </c>
      <c r="I61" t="s">
        <v>16</v>
      </c>
      <c r="J61" t="s">
        <v>13</v>
      </c>
      <c r="K61" t="s">
        <v>13</v>
      </c>
      <c r="L61" t="s">
        <v>13</v>
      </c>
      <c r="M61" t="s">
        <v>13</v>
      </c>
      <c r="N61" t="s">
        <v>13</v>
      </c>
      <c r="O61">
        <f t="shared" si="3"/>
        <v>5.0896057347670248E-2</v>
      </c>
    </row>
    <row r="62" spans="1:15" x14ac:dyDescent="0.2">
      <c r="B62" s="4" t="s">
        <v>55</v>
      </c>
      <c r="D62">
        <v>31.42</v>
      </c>
      <c r="E62">
        <v>2.41</v>
      </c>
      <c r="F62" t="s">
        <v>16</v>
      </c>
      <c r="G62" t="s">
        <v>13</v>
      </c>
      <c r="H62" t="s">
        <v>13</v>
      </c>
      <c r="I62" t="s">
        <v>13</v>
      </c>
      <c r="J62" t="s">
        <v>13</v>
      </c>
      <c r="K62" t="s">
        <v>13</v>
      </c>
      <c r="L62" t="s">
        <v>13</v>
      </c>
      <c r="M62" t="s">
        <v>13</v>
      </c>
      <c r="N62" t="s">
        <v>13</v>
      </c>
      <c r="O62">
        <f t="shared" si="3"/>
        <v>7.6702737110120947E-2</v>
      </c>
    </row>
    <row r="63" spans="1:15" x14ac:dyDescent="0.2">
      <c r="B63" s="8" t="s">
        <v>56</v>
      </c>
      <c r="D63">
        <v>28.3</v>
      </c>
      <c r="E63">
        <v>2</v>
      </c>
      <c r="F63" t="s">
        <v>16</v>
      </c>
      <c r="G63" t="s">
        <v>54</v>
      </c>
      <c r="H63" t="s">
        <v>17</v>
      </c>
      <c r="I63" t="s">
        <v>16</v>
      </c>
      <c r="J63" t="s">
        <v>54</v>
      </c>
      <c r="K63" t="s">
        <v>13</v>
      </c>
      <c r="L63" t="s">
        <v>13</v>
      </c>
      <c r="M63" t="s">
        <v>13</v>
      </c>
      <c r="N63" t="s">
        <v>16</v>
      </c>
      <c r="O63">
        <f t="shared" si="3"/>
        <v>7.0671378091872794E-2</v>
      </c>
    </row>
    <row r="64" spans="1:15" x14ac:dyDescent="0.2">
      <c r="B64" s="8" t="s">
        <v>57</v>
      </c>
      <c r="D64">
        <v>31.5</v>
      </c>
      <c r="E64">
        <v>0.7</v>
      </c>
      <c r="F64" t="s">
        <v>16</v>
      </c>
      <c r="G64" t="s">
        <v>17</v>
      </c>
      <c r="H64" t="s">
        <v>16</v>
      </c>
      <c r="I64" t="s">
        <v>13</v>
      </c>
      <c r="J64" t="s">
        <v>13</v>
      </c>
      <c r="K64" t="s">
        <v>13</v>
      </c>
      <c r="L64" t="s">
        <v>13</v>
      </c>
      <c r="M64" t="s">
        <v>13</v>
      </c>
      <c r="N64" t="s">
        <v>13</v>
      </c>
      <c r="O64">
        <f t="shared" si="3"/>
        <v>2.222222222222222E-2</v>
      </c>
    </row>
    <row r="65" spans="2:15" x14ac:dyDescent="0.2">
      <c r="B65" s="8" t="s">
        <v>58</v>
      </c>
      <c r="D65">
        <v>25</v>
      </c>
      <c r="E65">
        <v>0.83</v>
      </c>
      <c r="F65" t="s">
        <v>11</v>
      </c>
      <c r="G65" t="s">
        <v>54</v>
      </c>
      <c r="H65" t="s">
        <v>54</v>
      </c>
      <c r="I65" t="s">
        <v>54</v>
      </c>
      <c r="J65" t="s">
        <v>54</v>
      </c>
      <c r="K65" t="s">
        <v>54</v>
      </c>
      <c r="L65" t="s">
        <v>54</v>
      </c>
      <c r="M65" t="s">
        <v>54</v>
      </c>
      <c r="N65" t="s">
        <v>54</v>
      </c>
      <c r="O65">
        <f t="shared" si="3"/>
        <v>3.32E-2</v>
      </c>
    </row>
    <row r="66" spans="2:15" x14ac:dyDescent="0.2">
      <c r="B66" s="2" t="s">
        <v>59</v>
      </c>
      <c r="D66">
        <v>26.2</v>
      </c>
      <c r="E66">
        <v>0.97</v>
      </c>
      <c r="F66" t="s">
        <v>16</v>
      </c>
      <c r="G66" t="s">
        <v>17</v>
      </c>
      <c r="H66" t="s">
        <v>54</v>
      </c>
      <c r="I66" t="s">
        <v>11</v>
      </c>
      <c r="J66" t="s">
        <v>11</v>
      </c>
      <c r="K66" t="s">
        <v>11</v>
      </c>
      <c r="L66" t="s">
        <v>54</v>
      </c>
      <c r="M66" t="s">
        <v>54</v>
      </c>
      <c r="N66" t="s">
        <v>54</v>
      </c>
      <c r="O66">
        <f t="shared" si="3"/>
        <v>3.7022900763358776E-2</v>
      </c>
    </row>
    <row r="67" spans="2:15" x14ac:dyDescent="0.2">
      <c r="B67" s="2" t="s">
        <v>60</v>
      </c>
      <c r="D67">
        <v>32.020000000000003</v>
      </c>
      <c r="E67">
        <v>3.1</v>
      </c>
      <c r="F67" t="s">
        <v>16</v>
      </c>
      <c r="G67" t="s">
        <v>54</v>
      </c>
      <c r="H67" t="s">
        <v>54</v>
      </c>
      <c r="I67" t="s">
        <v>54</v>
      </c>
      <c r="J67" t="s">
        <v>54</v>
      </c>
      <c r="K67" t="s">
        <v>54</v>
      </c>
      <c r="L67" t="s">
        <v>54</v>
      </c>
      <c r="M67" t="s">
        <v>54</v>
      </c>
      <c r="N67" t="s">
        <v>54</v>
      </c>
      <c r="O67">
        <f t="shared" si="3"/>
        <v>9.6814490943160511E-2</v>
      </c>
    </row>
    <row r="68" spans="2:15" x14ac:dyDescent="0.2">
      <c r="B68" s="8" t="s">
        <v>61</v>
      </c>
      <c r="D68">
        <v>28.3</v>
      </c>
      <c r="E68">
        <v>3.2</v>
      </c>
      <c r="F68" t="s">
        <v>16</v>
      </c>
      <c r="G68" t="s">
        <v>16</v>
      </c>
      <c r="H68" t="s">
        <v>17</v>
      </c>
      <c r="I68" t="s">
        <v>54</v>
      </c>
      <c r="J68" t="s">
        <v>54</v>
      </c>
      <c r="K68" t="s">
        <v>16</v>
      </c>
      <c r="L68" t="s">
        <v>54</v>
      </c>
      <c r="M68" t="s">
        <v>54</v>
      </c>
      <c r="N68" t="s">
        <v>54</v>
      </c>
      <c r="O68">
        <f t="shared" si="3"/>
        <v>0.11307420494699646</v>
      </c>
    </row>
    <row r="69" spans="2:15" x14ac:dyDescent="0.2">
      <c r="B69" s="8" t="s">
        <v>82</v>
      </c>
      <c r="D69">
        <v>23.81</v>
      </c>
      <c r="E69">
        <v>1.95</v>
      </c>
      <c r="F69" t="s">
        <v>16</v>
      </c>
      <c r="G69" t="s">
        <v>54</v>
      </c>
      <c r="H69" t="s">
        <v>54</v>
      </c>
      <c r="I69" t="s">
        <v>16</v>
      </c>
      <c r="J69" t="s">
        <v>16</v>
      </c>
      <c r="K69" t="s">
        <v>54</v>
      </c>
      <c r="L69" t="s">
        <v>54</v>
      </c>
      <c r="M69" t="s">
        <v>54</v>
      </c>
      <c r="N69" t="s">
        <v>54</v>
      </c>
      <c r="O69">
        <f t="shared" si="3"/>
        <v>8.1898362032759353E-2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2019-08-27T08:30:22Z</dcterms:created>
  <dcterms:modified xsi:type="dcterms:W3CDTF">2020-04-22T12:38:17Z</dcterms:modified>
</cp:coreProperties>
</file>